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 l="1"/>
  <c r="H36" i="1" l="1"/>
  <c r="H18" i="1" l="1"/>
  <c r="H31" i="1" l="1"/>
  <c r="H50" i="1" l="1"/>
  <c r="H29" i="1" l="1"/>
  <c r="H37" i="1" l="1"/>
  <c r="H14" i="1" l="1"/>
  <c r="H59" i="1" l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<sst xmlns="http://schemas.openxmlformats.org/spreadsheetml/2006/main" count="57" uniqueCount="33">
  <si>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</si>
  <si>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</si>
  <si>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</si>
  <si>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</si>
  <si>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</si>
  <si>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</si>
  <si>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</si>
  <si>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</si>
  <si>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</si>
  <si>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</si>
  <si>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</si>
  <si>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</si>
  <si>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</si>
  <si>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</si>
  <si>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</si>
  <si>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</si>
  <si>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</si>
  <si>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</si>
  <si>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</si>
  <si>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</si>
  <si>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</si>
  <si>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</si>
  <si>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</si>
  <si>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</si>
  <si>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</si>
  <si>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</si>
  <si>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</si>
  <si>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</si>
  <si>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</si>
  <si>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18.03.2022.godine Dom zdravlja Požarevac nije izvršio plaćanje prema dobavljačima: </t>
  </si>
  <si>
    <t>Primljena i neutrošena participacija od 18.03.2022.</t>
  </si>
  <si>
    <t xml:space="preserve">Primljena i neutrošena participacija od 18.03.2022. </t>
  </si>
  <si>
    <t>Dana: 18.03.2022.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</si>
</sst>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46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49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32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44638</v>
      </c>
      <c r="H12" s="14">
        <v>3419346.43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44638</v>
      </c>
      <c r="H13" s="2">
        <f>H14+H29-H37-H50</f>
        <v>3273741.5499999989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44638</v>
      </c>
      <c r="H14" s="3">
        <f>SUM(H15:H28)</f>
        <v>3093464.9999999991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</f>
        <v>1860171.9099999995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1184208.33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</f>
        <v>49084.760000000009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44638</v>
      </c>
      <c r="H29" s="3">
        <f>H30+H31+H32+H33+H35+H36+H34</f>
        <v>180276.54999999996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</f>
        <v>110693.12999999998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54083.33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30</v>
      </c>
      <c r="C36" s="27"/>
      <c r="D36" s="27"/>
      <c r="E36" s="27"/>
      <c r="F36" s="28"/>
      <c r="G36" s="22"/>
      <c r="H36" s="9">
        <f>7347+14694+9106-22041+19247-26822.91+13970</f>
        <v>15500.09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44638</v>
      </c>
      <c r="H37" s="4">
        <f>SUM(H38:H49)</f>
        <v>0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44638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44638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</f>
        <v>145604.87999999899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3419346.4299999978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2022-03-21T06:54:49Z</dcterms:modified>
  <cp:category/>
  <cp:contentStatus/>
</cp:coreProperties>
</file>